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25" windowWidth="8250" windowHeight="8010" firstSheet="5" activeTab="11"/>
  </bookViews>
  <sheets>
    <sheet name="leden 2014" sheetId="1" r:id="rId1"/>
    <sheet name="únor 2014" sheetId="2" r:id="rId2"/>
    <sheet name="březen 2014" sheetId="3" r:id="rId3"/>
    <sheet name="duben 2014" sheetId="4" r:id="rId4"/>
    <sheet name="květen 2014" sheetId="5" r:id="rId5"/>
    <sheet name="červen 2014" sheetId="6" r:id="rId6"/>
    <sheet name="červenec 2014" sheetId="7" r:id="rId7"/>
    <sheet name="srpen 2014" sheetId="8" r:id="rId8"/>
    <sheet name="září 2014" sheetId="9" r:id="rId9"/>
    <sheet name="říjen 2014" sheetId="10" r:id="rId10"/>
    <sheet name="listopad 2014" sheetId="11" r:id="rId11"/>
    <sheet name="prosinec 2014" sheetId="12" r:id="rId12"/>
  </sheets>
  <definedNames/>
  <calcPr fullCalcOnLoad="1"/>
</workbook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<sst xmlns="http://schemas.openxmlformats.org/spreadsheetml/2006/main" count="276" uniqueCount="33">
  <si>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</si>
  <si>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</si>
  <si>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</si>
  <si>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</si>
  <si>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</si>
  <si>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</si>
  <si>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</si>
  <si>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</si>
  <si>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</si>
  <si>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</si>
  <si>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</si>
  <si>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</si>
  <si>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</si>
  <si>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</si>
  <si>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</si>
  <si>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</si>
  <si>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</si>
  <si>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</si>
  <si>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</si>
  <si>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</si>
  <si>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</si>
  <si>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31.1.2014</t>
  </si>
  <si>
    <t>Přehled rozdělení majetku k 28.2.2014</t>
  </si>
  <si>
    <t>Přehled rozdělení majetku k 31.3.2014</t>
  </si>
  <si>
    <t>Přehled rozdělení majetku k 30.4.2014</t>
  </si>
  <si>
    <t>Přehled rozdělení majetku k 31.5.2014</t>
  </si>
  <si>
    <t>Přehled rozdělení majetku k 30.6.2014</t>
  </si>
  <si>
    <t>Přehled rozdělení majetku k 31.7.2014</t>
  </si>
  <si>
    <t>Přehled rozdělení majetku k 31.8.2014</t>
  </si>
  <si>
    <t>Přehled rozdělení majetku k 30.9.2014</t>
  </si>
  <si>
    <t>Přehled rozdělení majetku k 31.10.2014</t>
  </si>
  <si>
    <t>Přehled rozdělení majetku k 30.11.2014</t>
  </si>
  <si>
    <t>Přehled rozdělení majetku k 31.12.2014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</si>
</sst>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0" fontId="2" fillId="0" borderId="10" xfId="48" applyNumberFormat="1" applyFont="1" applyBorder="1" applyAlignment="1">
      <alignment/>
    </xf>
    <xf numFmtId="10" fontId="2" fillId="0" borderId="11" xfId="48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0" fontId="0" fillId="0" borderId="14" xfId="48" applyNumberFormat="1" applyFont="1" applyBorder="1" applyAlignment="1">
      <alignment/>
    </xf>
    <xf numFmtId="10" fontId="0" fillId="0" borderId="0" xfId="48" applyNumberFormat="1" applyFon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10" fontId="0" fillId="0" borderId="17" xfId="48" applyNumberFormat="1" applyFont="1" applyBorder="1" applyAlignment="1">
      <alignment/>
    </xf>
    <xf numFmtId="10" fontId="0" fillId="0" borderId="18" xfId="48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22" xfId="48" applyNumberFormat="1" applyFont="1" applyBorder="1" applyAlignment="1">
      <alignment/>
    </xf>
    <xf numFmtId="10" fontId="0" fillId="0" borderId="23" xfId="48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20" xfId="0" applyFont="1" applyBorder="1" applyAlignment="1">
      <alignment/>
    </xf>
    <xf numFmtId="4" fontId="33" fillId="0" borderId="19" xfId="0" applyNumberFormat="1" applyFont="1" applyBorder="1" applyAlignment="1">
      <alignment/>
    </xf>
    <xf numFmtId="10" fontId="33" fillId="0" borderId="18" xfId="48" applyNumberFormat="1" applyFont="1" applyBorder="1" applyAlignment="1">
      <alignment/>
    </xf>
    <xf numFmtId="10" fontId="33" fillId="0" borderId="17" xfId="48" applyNumberFormat="1" applyFont="1" applyBorder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21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34428700.75</v>
      </c>
      <c r="C6" s="6">
        <f aca="true" t="shared" si="0" ref="C6:C19">+B6/$B$16</f>
        <v>0.2811022404876268</v>
      </c>
      <c r="D6" s="5">
        <f aca="true" t="shared" si="1" ref="D6:D20">+B6/$B$20</f>
        <v>0.36144641896269286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81369000</v>
      </c>
      <c r="C9" s="6">
        <f t="shared" si="0"/>
        <v>0.6643587387257912</v>
      </c>
      <c r="D9" s="5">
        <f t="shared" si="1"/>
        <v>0.8542446570417083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5726863.14</v>
      </c>
      <c r="C11" s="6">
        <f t="shared" si="0"/>
        <v>0.046758489996750904</v>
      </c>
      <c r="D11" s="5">
        <f t="shared" si="1"/>
        <v>0.060122924442405586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629921.1</v>
      </c>
      <c r="C14" s="6">
        <f t="shared" si="0"/>
        <v>0.0051431575599154835</v>
      </c>
      <c r="D14" s="5">
        <f t="shared" si="1"/>
        <v>0.006613166365972737</v>
      </c>
    </row>
    <row r="15" spans="1:4" ht="15.75" thickBot="1">
      <c r="A15" s="13" t="s">
        <v>3</v>
      </c>
      <c r="B15" s="12">
        <v>323018.89</v>
      </c>
      <c r="C15" s="11">
        <f t="shared" si="0"/>
        <v>0.0026373732299156327</v>
      </c>
      <c r="D15" s="10">
        <f t="shared" si="1"/>
        <v>0.003391182894051092</v>
      </c>
    </row>
    <row r="16" spans="1:4" ht="16.5" thickBot="1" thickTop="1">
      <c r="A16" s="30" t="s">
        <v>20</v>
      </c>
      <c r="B16" s="31">
        <f>SUM(B5:B15)</f>
        <v>122477503.88</v>
      </c>
      <c r="C16" s="32">
        <f t="shared" si="0"/>
        <v>1</v>
      </c>
      <c r="D16" s="33">
        <f t="shared" si="1"/>
        <v>1.2858183497068305</v>
      </c>
    </row>
    <row r="17" spans="1:4" ht="15.75" thickTop="1">
      <c r="A17" s="8" t="s">
        <v>2</v>
      </c>
      <c r="B17" s="9">
        <v>20105118.490000002</v>
      </c>
      <c r="C17" s="6">
        <f t="shared" si="0"/>
        <v>0.16415356169977494</v>
      </c>
      <c r="D17" s="5">
        <f t="shared" si="1"/>
        <v>0.21107166180330297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7119814.21</v>
      </c>
      <c r="C19" s="6">
        <f t="shared" si="0"/>
        <v>0.05813160771937182</v>
      </c>
      <c r="D19" s="5">
        <f t="shared" si="1"/>
        <v>0.07474668790352752</v>
      </c>
    </row>
    <row r="20" spans="1:4" ht="15.75" thickBot="1">
      <c r="A20" s="4" t="s">
        <v>0</v>
      </c>
      <c r="B20" s="3">
        <f>+B16-SUM(B17:B19)</f>
        <v>95252571.17999999</v>
      </c>
      <c r="C20" s="2">
        <f>+B20/$B$16</f>
        <v>0.7777148305808532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30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63226601.64</v>
      </c>
      <c r="C6" s="6">
        <f aca="true" t="shared" si="0" ref="C6:C19">+B6/$B$16</f>
        <v>0.3293168803183933</v>
      </c>
      <c r="D6" s="5">
        <f aca="true" t="shared" si="1" ref="D6:D20">+B6/$B$20</f>
        <v>0.46882058567868795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115162561</v>
      </c>
      <c r="C9" s="6">
        <f t="shared" si="0"/>
        <v>0.5998262493045904</v>
      </c>
      <c r="D9" s="5">
        <f t="shared" si="1"/>
        <v>0.8539218919860584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11882634.86</v>
      </c>
      <c r="C11" s="6">
        <f t="shared" si="0"/>
        <v>0.06189091522486875</v>
      </c>
      <c r="D11" s="5">
        <f t="shared" si="1"/>
        <v>0.08810886066896942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1562897.8</v>
      </c>
      <c r="C14" s="6">
        <f t="shared" si="0"/>
        <v>0.008140381016886173</v>
      </c>
      <c r="D14" s="5">
        <f t="shared" si="1"/>
        <v>0.011588771860994376</v>
      </c>
    </row>
    <row r="15" spans="1:4" ht="15.75" thickBot="1">
      <c r="A15" s="13" t="s">
        <v>3</v>
      </c>
      <c r="B15" s="12">
        <v>158504.62</v>
      </c>
      <c r="C15" s="11">
        <f t="shared" si="0"/>
        <v>0.0008255741352612796</v>
      </c>
      <c r="D15" s="10">
        <f t="shared" si="1"/>
        <v>0.00117530006126671</v>
      </c>
    </row>
    <row r="16" spans="1:4" ht="16.5" thickBot="1" thickTop="1">
      <c r="A16" s="30" t="s">
        <v>20</v>
      </c>
      <c r="B16" s="31">
        <f>SUM(B5:B15)</f>
        <v>191993199.92000002</v>
      </c>
      <c r="C16" s="32">
        <f t="shared" si="0"/>
        <v>1</v>
      </c>
      <c r="D16" s="33">
        <f t="shared" si="1"/>
        <v>1.423615410255977</v>
      </c>
    </row>
    <row r="17" spans="1:4" ht="15.75" thickTop="1">
      <c r="A17" s="8" t="s">
        <v>2</v>
      </c>
      <c r="B17" s="9">
        <v>43440080.97</v>
      </c>
      <c r="C17" s="6">
        <f t="shared" si="0"/>
        <v>0.22625843513260194</v>
      </c>
      <c r="D17" s="5">
        <f t="shared" si="1"/>
        <v>0.3221049949551745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13690010.18</v>
      </c>
      <c r="C19" s="6">
        <f t="shared" si="0"/>
        <v>0.07130466175731417</v>
      </c>
      <c r="D19" s="5">
        <f t="shared" si="1"/>
        <v>0.10151041530080249</v>
      </c>
    </row>
    <row r="20" spans="1:4" ht="15.75" thickBot="1">
      <c r="A20" s="4" t="s">
        <v>0</v>
      </c>
      <c r="B20" s="3">
        <f>+B16-SUM(B17:B19)</f>
        <v>134863108.77</v>
      </c>
      <c r="C20" s="2">
        <f>+B20/$B$16</f>
        <v>0.7024369031100839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31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73497790.12</v>
      </c>
      <c r="C6" s="6">
        <f aca="true" t="shared" si="0" ref="C6:C19">+B6/$B$16</f>
        <v>0.3771310772574429</v>
      </c>
      <c r="D6" s="5">
        <f aca="true" t="shared" si="1" ref="D6:D20">+B6/$B$20</f>
        <v>0.5025221933576509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115743061</v>
      </c>
      <c r="C9" s="6">
        <f t="shared" si="0"/>
        <v>0.5938995609083753</v>
      </c>
      <c r="D9" s="5">
        <f t="shared" si="1"/>
        <v>0.7913633428254752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4009653.09</v>
      </c>
      <c r="C11" s="6">
        <f t="shared" si="0"/>
        <v>0.020574289196878162</v>
      </c>
      <c r="D11" s="5">
        <f t="shared" si="1"/>
        <v>0.027414969376634128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1490081.76</v>
      </c>
      <c r="C14" s="6">
        <f t="shared" si="0"/>
        <v>0.007645891644265215</v>
      </c>
      <c r="D14" s="5">
        <f t="shared" si="1"/>
        <v>0.010188049914083985</v>
      </c>
    </row>
    <row r="15" spans="1:4" ht="15.75" thickBot="1">
      <c r="A15" s="13" t="s">
        <v>3</v>
      </c>
      <c r="B15" s="12">
        <v>146005.33</v>
      </c>
      <c r="C15" s="11">
        <f t="shared" si="0"/>
        <v>0.0007491809930383855</v>
      </c>
      <c r="D15" s="10">
        <f t="shared" si="1"/>
        <v>0.000998273805970421</v>
      </c>
    </row>
    <row r="16" spans="1:4" ht="16.5" thickBot="1" thickTop="1">
      <c r="A16" s="30" t="s">
        <v>20</v>
      </c>
      <c r="B16" s="31">
        <f>SUM(B5:B15)</f>
        <v>194886591.3</v>
      </c>
      <c r="C16" s="32">
        <f t="shared" si="0"/>
        <v>1</v>
      </c>
      <c r="D16" s="33">
        <f t="shared" si="1"/>
        <v>1.3324868292798147</v>
      </c>
    </row>
    <row r="17" spans="1:4" ht="15.75" thickTop="1">
      <c r="A17" s="8" t="s">
        <v>2</v>
      </c>
      <c r="B17" s="9">
        <v>43182639.989999995</v>
      </c>
      <c r="C17" s="6">
        <f t="shared" si="0"/>
        <v>0.22157830203683176</v>
      </c>
      <c r="D17" s="5">
        <f t="shared" si="1"/>
        <v>0.2952501691182631</v>
      </c>
    </row>
    <row r="18" spans="1:4" ht="15">
      <c r="A18" s="8" t="s">
        <v>19</v>
      </c>
      <c r="B18" s="9">
        <v>272800</v>
      </c>
      <c r="C18" s="6">
        <f t="shared" si="0"/>
        <v>0.0013997884522494596</v>
      </c>
      <c r="D18" s="5">
        <f t="shared" si="1"/>
        <v>0.0018651996764003816</v>
      </c>
    </row>
    <row r="19" spans="1:4" ht="15.75" thickBot="1">
      <c r="A19" s="8" t="s">
        <v>1</v>
      </c>
      <c r="B19" s="7">
        <v>5173351.970000001</v>
      </c>
      <c r="C19" s="6">
        <f t="shared" si="0"/>
        <v>0.026545448486172997</v>
      </c>
      <c r="D19" s="5">
        <f t="shared" si="1"/>
        <v>0.03537146048515131</v>
      </c>
    </row>
    <row r="20" spans="1:4" ht="15.75" thickBot="1">
      <c r="A20" s="4" t="s">
        <v>0</v>
      </c>
      <c r="B20" s="3">
        <f>+B16-SUM(B17:B19)</f>
        <v>146257799.34000003</v>
      </c>
      <c r="C20" s="2">
        <f>+B20/$B$16</f>
        <v>0.7504764610247459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7" sqref="B17:B19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32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75930752.59</v>
      </c>
      <c r="C6" s="6">
        <f aca="true" t="shared" si="0" ref="C6:C19">+B6/$B$16</f>
        <v>0.36312953919754604</v>
      </c>
      <c r="D6" s="5">
        <f aca="true" t="shared" si="1" ref="D6:D20">+B6/$B$20</f>
        <v>0.5088031158696953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110943061</v>
      </c>
      <c r="C9" s="6">
        <f t="shared" si="0"/>
        <v>0.5305716227472366</v>
      </c>
      <c r="D9" s="5">
        <f t="shared" si="1"/>
        <v>0.7434165103791667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16184956.660000002</v>
      </c>
      <c r="C11" s="6">
        <f t="shared" si="0"/>
        <v>0.07740257607629823</v>
      </c>
      <c r="D11" s="5">
        <f t="shared" si="1"/>
        <v>0.10845350662188105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5909148.1</v>
      </c>
      <c r="C14" s="6">
        <f t="shared" si="0"/>
        <v>0.028259778198032142</v>
      </c>
      <c r="D14" s="5">
        <f t="shared" si="1"/>
        <v>0.03959651212269763</v>
      </c>
    </row>
    <row r="15" spans="1:4" ht="15.75" thickBot="1">
      <c r="A15" s="13" t="s">
        <v>3</v>
      </c>
      <c r="B15" s="12">
        <v>133089.4</v>
      </c>
      <c r="C15" s="11">
        <f t="shared" si="0"/>
        <v>0.0006364837808869909</v>
      </c>
      <c r="D15" s="10">
        <f t="shared" si="1"/>
        <v>0.0008918165446729206</v>
      </c>
    </row>
    <row r="16" spans="1:4" ht="16.5" thickBot="1" thickTop="1">
      <c r="A16" s="30" t="s">
        <v>20</v>
      </c>
      <c r="B16" s="31">
        <f>SUM(B5:B15)</f>
        <v>209101007.75</v>
      </c>
      <c r="C16" s="32">
        <f t="shared" si="0"/>
        <v>1</v>
      </c>
      <c r="D16" s="33">
        <f t="shared" si="1"/>
        <v>1.4011614615381134</v>
      </c>
    </row>
    <row r="17" spans="1:4" ht="15.75" thickTop="1">
      <c r="A17" s="8" t="s">
        <v>2</v>
      </c>
      <c r="B17" s="9">
        <v>42976731.97</v>
      </c>
      <c r="C17" s="6">
        <f t="shared" si="0"/>
        <v>0.20553096530927648</v>
      </c>
      <c r="D17" s="5">
        <f t="shared" si="1"/>
        <v>0.28798206774408514</v>
      </c>
    </row>
    <row r="18" spans="1:4" ht="15">
      <c r="A18" s="8" t="s">
        <v>19</v>
      </c>
      <c r="B18" s="9">
        <v>227306</v>
      </c>
      <c r="C18" s="6">
        <f t="shared" si="0"/>
        <v>0.001087063149268825</v>
      </c>
      <c r="D18" s="5">
        <f t="shared" si="1"/>
        <v>0.0015231509910137314</v>
      </c>
    </row>
    <row r="19" spans="1:4" ht="15.75" thickBot="1">
      <c r="A19" s="8" t="s">
        <v>1</v>
      </c>
      <c r="B19" s="7">
        <v>16662913.97</v>
      </c>
      <c r="C19" s="6">
        <f t="shared" si="0"/>
        <v>0.07968834846516898</v>
      </c>
      <c r="D19" s="5">
        <f t="shared" si="1"/>
        <v>0.11165624280301466</v>
      </c>
    </row>
    <row r="20" spans="1:4" ht="15.75" thickBot="1">
      <c r="A20" s="4" t="s">
        <v>0</v>
      </c>
      <c r="B20" s="3">
        <f>+B16-SUM(B17:B19)</f>
        <v>149234055.81</v>
      </c>
      <c r="C20" s="2">
        <f>+B20/$B$16</f>
        <v>0.7136936230762857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22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36169410.9</v>
      </c>
      <c r="C6" s="6">
        <f aca="true" t="shared" si="0" ref="C6:C19">+B6/$B$16</f>
        <v>0.2899574890530058</v>
      </c>
      <c r="D6" s="5">
        <f aca="true" t="shared" si="1" ref="D6:D20">+B6/$B$20</f>
        <v>0.36958825988040495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81568000</v>
      </c>
      <c r="C9" s="6">
        <f t="shared" si="0"/>
        <v>0.6539020647161156</v>
      </c>
      <c r="D9" s="5">
        <f t="shared" si="1"/>
        <v>0.8334826150548356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5543684.089999999</v>
      </c>
      <c r="C11" s="6">
        <f t="shared" si="0"/>
        <v>0.044441772172725574</v>
      </c>
      <c r="D11" s="5">
        <f t="shared" si="1"/>
        <v>0.056646777073988394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1148278</v>
      </c>
      <c r="C14" s="6">
        <f t="shared" si="0"/>
        <v>0.009205342230630784</v>
      </c>
      <c r="D14" s="5">
        <f t="shared" si="1"/>
        <v>0.011733397291216365</v>
      </c>
    </row>
    <row r="15" spans="1:4" ht="15.75" thickBot="1">
      <c r="A15" s="13" t="s">
        <v>3</v>
      </c>
      <c r="B15" s="12">
        <v>311019.19</v>
      </c>
      <c r="C15" s="11">
        <f t="shared" si="0"/>
        <v>0.002493331827522237</v>
      </c>
      <c r="D15" s="10">
        <f t="shared" si="1"/>
        <v>0.003178073359815574</v>
      </c>
    </row>
    <row r="16" spans="1:4" ht="16.5" thickBot="1" thickTop="1">
      <c r="A16" s="30" t="s">
        <v>20</v>
      </c>
      <c r="B16" s="31">
        <f>SUM(B5:B15)</f>
        <v>124740392.18</v>
      </c>
      <c r="C16" s="32">
        <f t="shared" si="0"/>
        <v>1</v>
      </c>
      <c r="D16" s="33">
        <f t="shared" si="1"/>
        <v>1.2746291226602608</v>
      </c>
    </row>
    <row r="17" spans="1:4" ht="15.75" thickTop="1">
      <c r="A17" s="8" t="s">
        <v>2</v>
      </c>
      <c r="B17" s="9">
        <v>19845013.86</v>
      </c>
      <c r="C17" s="6">
        <f t="shared" si="0"/>
        <v>0.1590905200246902</v>
      </c>
      <c r="D17" s="5">
        <f t="shared" si="1"/>
        <v>0.20278140996263555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7031309.5</v>
      </c>
      <c r="C19" s="6">
        <f t="shared" si="0"/>
        <v>0.05636754364098713</v>
      </c>
      <c r="D19" s="5">
        <f t="shared" si="1"/>
        <v>0.0718477126976254</v>
      </c>
    </row>
    <row r="20" spans="1:4" ht="15.75" thickBot="1">
      <c r="A20" s="4" t="s">
        <v>0</v>
      </c>
      <c r="B20" s="3">
        <f>+B16-SUM(B17:B19)</f>
        <v>97864068.82000001</v>
      </c>
      <c r="C20" s="2">
        <f>+B20/$B$16</f>
        <v>0.7845419363343227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23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43031304.85</v>
      </c>
      <c r="C6" s="6">
        <f aca="true" t="shared" si="0" ref="C6:C19">+B6/$B$16</f>
        <v>0.3192866942292366</v>
      </c>
      <c r="D6" s="5">
        <f aca="true" t="shared" si="1" ref="D6:D20">+B6/$B$20</f>
        <v>0.4215177560772318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81568000</v>
      </c>
      <c r="C9" s="6">
        <f t="shared" si="0"/>
        <v>0.6052239681244611</v>
      </c>
      <c r="D9" s="5">
        <f t="shared" si="1"/>
        <v>0.799008081385374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8973450.32</v>
      </c>
      <c r="C11" s="6">
        <f t="shared" si="0"/>
        <v>0.06658183614209146</v>
      </c>
      <c r="D11" s="5">
        <f t="shared" si="1"/>
        <v>0.0879003938258897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902759.1</v>
      </c>
      <c r="C14" s="6">
        <f t="shared" si="0"/>
        <v>0.006698355295734444</v>
      </c>
      <c r="D14" s="5">
        <f t="shared" si="1"/>
        <v>0.008843073465626067</v>
      </c>
    </row>
    <row r="15" spans="1:4" ht="15.75" thickBot="1">
      <c r="A15" s="13" t="s">
        <v>3</v>
      </c>
      <c r="B15" s="12">
        <v>297733.81</v>
      </c>
      <c r="C15" s="11">
        <f t="shared" si="0"/>
        <v>0.0022091462084765394</v>
      </c>
      <c r="D15" s="10">
        <f t="shared" si="1"/>
        <v>0.002916483428448135</v>
      </c>
    </row>
    <row r="16" spans="1:4" ht="16.5" thickBot="1" thickTop="1">
      <c r="A16" s="30" t="s">
        <v>20</v>
      </c>
      <c r="B16" s="31">
        <f>SUM(B5:B15)</f>
        <v>134773248.07999998</v>
      </c>
      <c r="C16" s="32">
        <f t="shared" si="0"/>
        <v>1</v>
      </c>
      <c r="D16" s="33">
        <f t="shared" si="1"/>
        <v>1.3201857881825696</v>
      </c>
    </row>
    <row r="17" spans="1:4" ht="15.75" thickTop="1">
      <c r="A17" s="8" t="s">
        <v>2</v>
      </c>
      <c r="B17" s="9">
        <v>19586619.32</v>
      </c>
      <c r="C17" s="6">
        <f t="shared" si="0"/>
        <v>0.1453301719668698</v>
      </c>
      <c r="D17" s="5">
        <f t="shared" si="1"/>
        <v>0.19186282762479037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13100051.79</v>
      </c>
      <c r="C19" s="6">
        <f t="shared" si="0"/>
        <v>0.09720068319659363</v>
      </c>
      <c r="D19" s="5">
        <f t="shared" si="1"/>
        <v>0.1283229605577792</v>
      </c>
    </row>
    <row r="20" spans="1:4" ht="15.75" thickBot="1">
      <c r="A20" s="4" t="s">
        <v>0</v>
      </c>
      <c r="B20" s="3">
        <f>+B16-SUM(B17:B19)</f>
        <v>102086576.96999998</v>
      </c>
      <c r="C20" s="2">
        <f>+B20/$B$16</f>
        <v>0.7574691448365366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24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47562988.03</v>
      </c>
      <c r="C6" s="6">
        <f aca="true" t="shared" si="0" ref="C6:C19">+B6/$B$16</f>
        <v>0.35421169529891006</v>
      </c>
      <c r="D6" s="5">
        <f aca="true" t="shared" si="1" ref="D6:D20">+B6/$B$20</f>
        <v>0.43488219378901505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81568000</v>
      </c>
      <c r="C9" s="6">
        <f t="shared" si="0"/>
        <v>0.607454257161427</v>
      </c>
      <c r="D9" s="5">
        <f t="shared" si="1"/>
        <v>0.7457998803735456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3762643.98</v>
      </c>
      <c r="C11" s="6">
        <f t="shared" si="0"/>
        <v>0.028021210570736258</v>
      </c>
      <c r="D11" s="5">
        <f t="shared" si="1"/>
        <v>0.034402945152170475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1099914.5</v>
      </c>
      <c r="C14" s="6">
        <f t="shared" si="0"/>
        <v>0.008191297390380816</v>
      </c>
      <c r="D14" s="5">
        <f t="shared" si="1"/>
        <v>0.010056837271002454</v>
      </c>
    </row>
    <row r="15" spans="1:4" ht="15.75" thickBot="1">
      <c r="A15" s="13" t="s">
        <v>3</v>
      </c>
      <c r="B15" s="12">
        <v>284876.99</v>
      </c>
      <c r="C15" s="11">
        <f t="shared" si="0"/>
        <v>0.0021215395785459156</v>
      </c>
      <c r="D15" s="10">
        <f t="shared" si="1"/>
        <v>0.002604712939672123</v>
      </c>
    </row>
    <row r="16" spans="1:4" ht="16.5" thickBot="1" thickTop="1">
      <c r="A16" s="30" t="s">
        <v>20</v>
      </c>
      <c r="B16" s="31">
        <f>SUM(B5:B15)</f>
        <v>134278423.5</v>
      </c>
      <c r="C16" s="32">
        <f t="shared" si="0"/>
        <v>1</v>
      </c>
      <c r="D16" s="33">
        <f t="shared" si="1"/>
        <v>1.2277465695254057</v>
      </c>
    </row>
    <row r="17" spans="1:4" ht="15.75" thickTop="1">
      <c r="A17" s="8" t="s">
        <v>2</v>
      </c>
      <c r="B17" s="9">
        <v>19327522.88</v>
      </c>
      <c r="C17" s="6">
        <f t="shared" si="0"/>
        <v>0.14393617661142707</v>
      </c>
      <c r="D17" s="5">
        <f t="shared" si="1"/>
        <v>0.17671714706528252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5581078.84</v>
      </c>
      <c r="C19" s="6">
        <f t="shared" si="0"/>
        <v>0.04156348201392162</v>
      </c>
      <c r="D19" s="5">
        <f t="shared" si="1"/>
        <v>0.05102942246012317</v>
      </c>
    </row>
    <row r="20" spans="1:4" ht="15.75" thickBot="1">
      <c r="A20" s="4" t="s">
        <v>0</v>
      </c>
      <c r="B20" s="3">
        <f>+B16-SUM(B17:B19)</f>
        <v>109369821.78</v>
      </c>
      <c r="C20" s="2">
        <f>+B20/$B$16</f>
        <v>0.8145003413746513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25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49092769.56</v>
      </c>
      <c r="C6" s="6">
        <f aca="true" t="shared" si="0" ref="C6:C19">+B6/$B$16</f>
        <v>0.3540300402916692</v>
      </c>
      <c r="D6" s="5">
        <f aca="true" t="shared" si="1" ref="D6:D20">+B6/$B$20</f>
        <v>0.43870122988345206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82022164</v>
      </c>
      <c r="C9" s="6">
        <f t="shared" si="0"/>
        <v>0.5914987132726331</v>
      </c>
      <c r="D9" s="5">
        <f t="shared" si="1"/>
        <v>0.7329638263843391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6110396.19</v>
      </c>
      <c r="C11" s="6">
        <f t="shared" si="0"/>
        <v>0.04406481501720682</v>
      </c>
      <c r="D11" s="5">
        <f t="shared" si="1"/>
        <v>0.05460352609261428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1171451.3</v>
      </c>
      <c r="C14" s="6">
        <f t="shared" si="0"/>
        <v>0.008447862173101815</v>
      </c>
      <c r="D14" s="5">
        <f t="shared" si="1"/>
        <v>0.010468285465754212</v>
      </c>
    </row>
    <row r="15" spans="1:4" ht="15.75" thickBot="1">
      <c r="A15" s="13" t="s">
        <v>3</v>
      </c>
      <c r="B15" s="12">
        <v>271591.61</v>
      </c>
      <c r="C15" s="11">
        <f t="shared" si="0"/>
        <v>0.001958569245388878</v>
      </c>
      <c r="D15" s="10">
        <f t="shared" si="1"/>
        <v>0.002426988218446457</v>
      </c>
    </row>
    <row r="16" spans="1:4" ht="16.5" thickBot="1" thickTop="1">
      <c r="A16" s="30" t="s">
        <v>20</v>
      </c>
      <c r="B16" s="31">
        <f>SUM(B5:B15)</f>
        <v>138668372.66000003</v>
      </c>
      <c r="C16" s="32">
        <f t="shared" si="0"/>
        <v>1</v>
      </c>
      <c r="D16" s="33">
        <f t="shared" si="1"/>
        <v>1.2391638560446063</v>
      </c>
    </row>
    <row r="17" spans="1:4" ht="15.75" thickTop="1">
      <c r="A17" s="8" t="s">
        <v>2</v>
      </c>
      <c r="B17" s="9">
        <v>19096922.88</v>
      </c>
      <c r="C17" s="6">
        <f t="shared" si="0"/>
        <v>0.13771649954257129</v>
      </c>
      <c r="D17" s="5">
        <f t="shared" si="1"/>
        <v>0.1706533086141379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7666658.51</v>
      </c>
      <c r="C19" s="6">
        <f t="shared" si="0"/>
        <v>0.055287722520533385</v>
      </c>
      <c r="D19" s="5">
        <f t="shared" si="1"/>
        <v>0.06851054743046837</v>
      </c>
    </row>
    <row r="20" spans="1:4" ht="15.75" thickBot="1">
      <c r="A20" s="4" t="s">
        <v>0</v>
      </c>
      <c r="B20" s="3">
        <f>+B16-SUM(B17:B19)</f>
        <v>111904791.27000003</v>
      </c>
      <c r="C20" s="2">
        <f>+B20/$B$16</f>
        <v>0.8069957779368953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26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49298131.64</v>
      </c>
      <c r="C6" s="6">
        <f aca="true" t="shared" si="0" ref="C6:C19">+B6/$B$16</f>
        <v>0.33337690567818856</v>
      </c>
      <c r="D6" s="5">
        <f aca="true" t="shared" si="1" ref="D6:D20">+B6/$B$20</f>
        <v>0.42048017886144945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81742164</v>
      </c>
      <c r="C9" s="6">
        <f t="shared" si="0"/>
        <v>0.552778549433867</v>
      </c>
      <c r="D9" s="5">
        <f t="shared" si="1"/>
        <v>0.6972061332919499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15082932.84</v>
      </c>
      <c r="C11" s="6">
        <f t="shared" si="0"/>
        <v>0.10199781029168295</v>
      </c>
      <c r="D11" s="5">
        <f t="shared" si="1"/>
        <v>0.12864735614386927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1493101.8599999999</v>
      </c>
      <c r="C14" s="6">
        <f t="shared" si="0"/>
        <v>0.010097049551169317</v>
      </c>
      <c r="D14" s="5">
        <f t="shared" si="1"/>
        <v>0.012735162901016644</v>
      </c>
    </row>
    <row r="15" spans="1:4" ht="15.75" thickBot="1">
      <c r="A15" s="13" t="s">
        <v>3</v>
      </c>
      <c r="B15" s="12">
        <v>258734.79</v>
      </c>
      <c r="C15" s="11">
        <f t="shared" si="0"/>
        <v>0.0017496850450922268</v>
      </c>
      <c r="D15" s="10">
        <f t="shared" si="1"/>
        <v>0.0022068351711853956</v>
      </c>
    </row>
    <row r="16" spans="1:4" ht="16.5" thickBot="1" thickTop="1">
      <c r="A16" s="30" t="s">
        <v>20</v>
      </c>
      <c r="B16" s="31">
        <f>SUM(B5:B15)</f>
        <v>147875065.13</v>
      </c>
      <c r="C16" s="32">
        <f t="shared" si="0"/>
        <v>1</v>
      </c>
      <c r="D16" s="33">
        <f t="shared" si="1"/>
        <v>1.2612756663694706</v>
      </c>
    </row>
    <row r="17" spans="1:4" ht="15.75" thickTop="1">
      <c r="A17" s="8" t="s">
        <v>2</v>
      </c>
      <c r="B17" s="9">
        <v>18809633.55</v>
      </c>
      <c r="C17" s="6">
        <f t="shared" si="0"/>
        <v>0.12719949461029192</v>
      </c>
      <c r="D17" s="5">
        <f t="shared" si="1"/>
        <v>0.16043362732645583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11822968.99</v>
      </c>
      <c r="C19" s="6">
        <f t="shared" si="0"/>
        <v>0.07995241780354373</v>
      </c>
      <c r="D19" s="5">
        <f t="shared" si="1"/>
        <v>0.10084203904301495</v>
      </c>
    </row>
    <row r="20" spans="1:4" ht="15.75" thickBot="1">
      <c r="A20" s="4" t="s">
        <v>0</v>
      </c>
      <c r="B20" s="3">
        <f>+B16-SUM(B17:B19)</f>
        <v>117242462.59</v>
      </c>
      <c r="C20" s="2">
        <f>+B20/$B$16</f>
        <v>0.7928480875861644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27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58289943.45</v>
      </c>
      <c r="C6" s="6">
        <f aca="true" t="shared" si="0" ref="C6:C19">+B6/$B$16</f>
        <v>0.37019842237112316</v>
      </c>
      <c r="D6" s="5">
        <f aca="true" t="shared" si="1" ref="D6:D20">+B6/$B$20</f>
        <v>0.4647891154339595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81775161</v>
      </c>
      <c r="C9" s="6">
        <f t="shared" si="0"/>
        <v>0.5193526327112022</v>
      </c>
      <c r="D9" s="5">
        <f t="shared" si="1"/>
        <v>0.6520542394806461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15145992.74</v>
      </c>
      <c r="C11" s="6">
        <f t="shared" si="0"/>
        <v>0.09619193784948654</v>
      </c>
      <c r="D11" s="5">
        <f t="shared" si="1"/>
        <v>0.12077027616319934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1999401.15</v>
      </c>
      <c r="C14" s="6">
        <f t="shared" si="0"/>
        <v>0.012698162111821527</v>
      </c>
      <c r="D14" s="5">
        <f t="shared" si="1"/>
        <v>0.015942713904042075</v>
      </c>
    </row>
    <row r="15" spans="1:4" ht="15.75" thickBot="1">
      <c r="A15" s="13" t="s">
        <v>3</v>
      </c>
      <c r="B15" s="12">
        <v>245449.41</v>
      </c>
      <c r="C15" s="11">
        <f t="shared" si="0"/>
        <v>0.001558844956366534</v>
      </c>
      <c r="D15" s="10">
        <f t="shared" si="1"/>
        <v>0.0019571508806754084</v>
      </c>
    </row>
    <row r="16" spans="1:4" ht="16.5" thickBot="1" thickTop="1">
      <c r="A16" s="30" t="s">
        <v>20</v>
      </c>
      <c r="B16" s="31">
        <f>SUM(B5:B15)</f>
        <v>157455947.75</v>
      </c>
      <c r="C16" s="32">
        <f t="shared" si="0"/>
        <v>1</v>
      </c>
      <c r="D16" s="33">
        <f t="shared" si="1"/>
        <v>1.2555134958625225</v>
      </c>
    </row>
    <row r="17" spans="1:4" ht="15.75" thickTop="1">
      <c r="A17" s="8" t="s">
        <v>2</v>
      </c>
      <c r="B17" s="9">
        <v>13621995.83</v>
      </c>
      <c r="C17" s="6">
        <f t="shared" si="0"/>
        <v>0.08651305984089128</v>
      </c>
      <c r="D17" s="5">
        <f t="shared" si="1"/>
        <v>0.108618314198601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18422358.76</v>
      </c>
      <c r="C19" s="6">
        <f t="shared" si="0"/>
        <v>0.11700008175778803</v>
      </c>
      <c r="D19" s="5">
        <f t="shared" si="1"/>
        <v>0.1468951816639214</v>
      </c>
    </row>
    <row r="20" spans="1:4" ht="15.75" thickBot="1">
      <c r="A20" s="4" t="s">
        <v>0</v>
      </c>
      <c r="B20" s="3">
        <f>+B16-SUM(B17:B19)</f>
        <v>125411593.16</v>
      </c>
      <c r="C20" s="2">
        <f>+B20/$B$16</f>
        <v>0.7964868584013207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28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57531674.7</v>
      </c>
      <c r="C6" s="6">
        <f aca="true" t="shared" si="0" ref="C6:C19">+B6/$B$16</f>
        <v>0.33385463194364173</v>
      </c>
      <c r="D6" s="5">
        <f aca="true" t="shared" si="1" ref="D6:D20">+B6/$B$20</f>
        <v>0.4148606561301256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108769661</v>
      </c>
      <c r="C9" s="6">
        <f t="shared" si="0"/>
        <v>0.6311871734856639</v>
      </c>
      <c r="D9" s="5">
        <f t="shared" si="1"/>
        <v>0.7843375525710419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3037285.29</v>
      </c>
      <c r="C11" s="6">
        <f t="shared" si="0"/>
        <v>0.017625278038374</v>
      </c>
      <c r="D11" s="5">
        <f t="shared" si="1"/>
        <v>0.02190185102092602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2802984.1</v>
      </c>
      <c r="C14" s="6">
        <f t="shared" si="0"/>
        <v>0.01626563505980089</v>
      </c>
      <c r="D14" s="5">
        <f t="shared" si="1"/>
        <v>0.020212306158511835</v>
      </c>
    </row>
    <row r="15" spans="1:4" ht="15.75" thickBot="1">
      <c r="A15" s="13" t="s">
        <v>3</v>
      </c>
      <c r="B15" s="12">
        <v>183919.84</v>
      </c>
      <c r="C15" s="11">
        <f t="shared" si="0"/>
        <v>0.00106728147251958</v>
      </c>
      <c r="D15" s="10">
        <f t="shared" si="1"/>
        <v>0.0013262451666081556</v>
      </c>
    </row>
    <row r="16" spans="1:4" ht="16.5" thickBot="1" thickTop="1">
      <c r="A16" s="30" t="s">
        <v>20</v>
      </c>
      <c r="B16" s="31">
        <f>SUM(B5:B15)</f>
        <v>172325524.92999998</v>
      </c>
      <c r="C16" s="32">
        <f t="shared" si="0"/>
        <v>1</v>
      </c>
      <c r="D16" s="33">
        <f t="shared" si="1"/>
        <v>1.2426386110472134</v>
      </c>
    </row>
    <row r="17" spans="1:4" ht="15.75" thickTop="1">
      <c r="A17" s="8" t="s">
        <v>2</v>
      </c>
      <c r="B17" s="9">
        <v>27897070.389999997</v>
      </c>
      <c r="C17" s="6">
        <f t="shared" si="0"/>
        <v>0.16188588661680858</v>
      </c>
      <c r="D17" s="5">
        <f t="shared" si="1"/>
        <v>0.20116565329365768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5751349.71</v>
      </c>
      <c r="C19" s="6">
        <f t="shared" si="0"/>
        <v>0.03337491478604951</v>
      </c>
      <c r="D19" s="5">
        <f t="shared" si="1"/>
        <v>0.04147295775355567</v>
      </c>
    </row>
    <row r="20" spans="1:4" ht="15.75" thickBot="1">
      <c r="A20" s="4" t="s">
        <v>0</v>
      </c>
      <c r="B20" s="3">
        <f>+B16-SUM(B17:B19)</f>
        <v>138677104.82999998</v>
      </c>
      <c r="C20" s="2">
        <f>+B20/$B$16</f>
        <v>0.8047391985971419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0" bestFit="1" customWidth="1"/>
    <col min="2" max="2" width="13.57421875" style="0" bestFit="1" customWidth="1"/>
    <col min="3" max="3" width="8.8515625" style="0" bestFit="1" customWidth="1"/>
    <col min="4" max="4" width="10.7109375" style="0" bestFit="1" customWidth="1"/>
    <col min="7" max="7" width="12.421875" style="0" bestFit="1" customWidth="1"/>
  </cols>
  <sheetData>
    <row r="1" ht="15">
      <c r="A1" s="29" t="s">
        <v>29</v>
      </c>
    </row>
    <row r="2" ht="15.75" thickBot="1">
      <c r="A2" s="28"/>
    </row>
    <row r="3" spans="1:4" ht="15">
      <c r="A3" s="27"/>
      <c r="B3" s="26"/>
      <c r="C3" s="25" t="s">
        <v>17</v>
      </c>
      <c r="D3" s="24" t="s">
        <v>17</v>
      </c>
    </row>
    <row r="4" spans="1:4" ht="15.75" thickBot="1">
      <c r="A4" s="23" t="s">
        <v>16</v>
      </c>
      <c r="B4" s="22" t="s">
        <v>15</v>
      </c>
      <c r="C4" s="21" t="s">
        <v>18</v>
      </c>
      <c r="D4" s="20" t="s">
        <v>14</v>
      </c>
    </row>
    <row r="5" spans="1:4" ht="15">
      <c r="A5" s="8" t="s">
        <v>13</v>
      </c>
      <c r="B5" s="7">
        <v>0</v>
      </c>
      <c r="C5" s="6">
        <f>+B5/$B$16</f>
        <v>0</v>
      </c>
      <c r="D5" s="5">
        <f>+B5/$B$20</f>
        <v>0</v>
      </c>
    </row>
    <row r="6" spans="1:4" ht="15">
      <c r="A6" s="8" t="s">
        <v>12</v>
      </c>
      <c r="B6" s="7">
        <v>57300528.45</v>
      </c>
      <c r="C6" s="6">
        <f aca="true" t="shared" si="0" ref="C6:C19">+B6/$B$16</f>
        <v>0.31804243483213523</v>
      </c>
      <c r="D6" s="5">
        <f aca="true" t="shared" si="1" ref="D6:D20">+B6/$B$20</f>
        <v>0.44303271093054664</v>
      </c>
    </row>
    <row r="7" spans="1:4" ht="15">
      <c r="A7" s="8" t="s">
        <v>11</v>
      </c>
      <c r="B7" s="7">
        <v>0</v>
      </c>
      <c r="C7" s="6">
        <f t="shared" si="0"/>
        <v>0</v>
      </c>
      <c r="D7" s="5">
        <f t="shared" si="1"/>
        <v>0</v>
      </c>
    </row>
    <row r="8" spans="1:4" ht="15">
      <c r="A8" s="19" t="s">
        <v>10</v>
      </c>
      <c r="B8" s="7">
        <v>0</v>
      </c>
      <c r="C8" s="6">
        <f t="shared" si="0"/>
        <v>0</v>
      </c>
      <c r="D8" s="5">
        <f t="shared" si="1"/>
        <v>0</v>
      </c>
    </row>
    <row r="9" spans="1:4" ht="15">
      <c r="A9" s="19" t="s">
        <v>9</v>
      </c>
      <c r="B9" s="7">
        <v>114987301</v>
      </c>
      <c r="C9" s="6">
        <f t="shared" si="0"/>
        <v>0.638228689578789</v>
      </c>
      <c r="D9" s="5">
        <f t="shared" si="1"/>
        <v>0.8890517603004192</v>
      </c>
    </row>
    <row r="10" spans="1:4" ht="15">
      <c r="A10" s="19" t="s">
        <v>8</v>
      </c>
      <c r="B10" s="7">
        <v>0</v>
      </c>
      <c r="C10" s="6">
        <f t="shared" si="0"/>
        <v>0</v>
      </c>
      <c r="D10" s="5">
        <f t="shared" si="1"/>
        <v>0</v>
      </c>
    </row>
    <row r="11" spans="1:4" ht="15">
      <c r="A11" s="8" t="s">
        <v>7</v>
      </c>
      <c r="B11" s="7">
        <v>6307492.99</v>
      </c>
      <c r="C11" s="6">
        <f t="shared" si="0"/>
        <v>0.03500928320367392</v>
      </c>
      <c r="D11" s="5">
        <f t="shared" si="1"/>
        <v>0.04876788738473003</v>
      </c>
    </row>
    <row r="12" spans="1:8" ht="15.75" thickBot="1">
      <c r="A12" s="8" t="s">
        <v>6</v>
      </c>
      <c r="B12" s="9">
        <v>0</v>
      </c>
      <c r="C12" s="6">
        <f t="shared" si="0"/>
        <v>0</v>
      </c>
      <c r="D12" s="5">
        <f t="shared" si="1"/>
        <v>0</v>
      </c>
      <c r="G12" s="34"/>
      <c r="H12" s="34"/>
    </row>
    <row r="13" spans="1:4" ht="15.75" thickTop="1">
      <c r="A13" s="18" t="s">
        <v>5</v>
      </c>
      <c r="B13" s="17">
        <v>0</v>
      </c>
      <c r="C13" s="16">
        <f t="shared" si="0"/>
        <v>0</v>
      </c>
      <c r="D13" s="15">
        <f t="shared" si="1"/>
        <v>0</v>
      </c>
    </row>
    <row r="14" spans="1:4" ht="15">
      <c r="A14" s="14" t="s">
        <v>4</v>
      </c>
      <c r="B14" s="9">
        <v>1399556.1400000001</v>
      </c>
      <c r="C14" s="6">
        <f t="shared" si="0"/>
        <v>0.007768135032790692</v>
      </c>
      <c r="D14" s="5">
        <f t="shared" si="1"/>
        <v>0.010821002311431417</v>
      </c>
    </row>
    <row r="15" spans="1:4" ht="15.75" thickBot="1">
      <c r="A15" s="13" t="s">
        <v>3</v>
      </c>
      <c r="B15" s="12">
        <v>171420.55</v>
      </c>
      <c r="C15" s="11">
        <f t="shared" si="0"/>
        <v>0.0009514573526112702</v>
      </c>
      <c r="D15" s="10">
        <f t="shared" si="1"/>
        <v>0.0013253788931802653</v>
      </c>
    </row>
    <row r="16" spans="1:4" ht="16.5" thickBot="1" thickTop="1">
      <c r="A16" s="30" t="s">
        <v>20</v>
      </c>
      <c r="B16" s="31">
        <f>SUM(B5:B15)</f>
        <v>180166299.13</v>
      </c>
      <c r="C16" s="32">
        <f t="shared" si="0"/>
        <v>1</v>
      </c>
      <c r="D16" s="33">
        <f t="shared" si="1"/>
        <v>1.3929987398203074</v>
      </c>
    </row>
    <row r="17" spans="1:4" ht="15.75" thickTop="1">
      <c r="A17" s="8" t="s">
        <v>2</v>
      </c>
      <c r="B17" s="9">
        <v>43043270.39</v>
      </c>
      <c r="C17" s="6">
        <f t="shared" si="0"/>
        <v>0.2389085561386921</v>
      </c>
      <c r="D17" s="5">
        <f t="shared" si="1"/>
        <v>0.3327993176334873</v>
      </c>
    </row>
    <row r="18" spans="1:4" ht="15">
      <c r="A18" s="8" t="s">
        <v>19</v>
      </c>
      <c r="B18" s="9">
        <v>0</v>
      </c>
      <c r="C18" s="6">
        <f t="shared" si="0"/>
        <v>0</v>
      </c>
      <c r="D18" s="5">
        <f t="shared" si="1"/>
        <v>0</v>
      </c>
    </row>
    <row r="19" spans="1:4" ht="15.75" thickBot="1">
      <c r="A19" s="8" t="s">
        <v>1</v>
      </c>
      <c r="B19" s="7">
        <v>7786013.579999999</v>
      </c>
      <c r="C19" s="6">
        <f t="shared" si="0"/>
        <v>0.04321570469947855</v>
      </c>
      <c r="D19" s="5">
        <f t="shared" si="1"/>
        <v>0.06019942218682016</v>
      </c>
    </row>
    <row r="20" spans="1:4" ht="15.75" thickBot="1">
      <c r="A20" s="4" t="s">
        <v>0</v>
      </c>
      <c r="B20" s="3">
        <f>+B16-SUM(B17:B19)</f>
        <v>129337015.16</v>
      </c>
      <c r="C20" s="2">
        <f>+B20/$B$16</f>
        <v>0.7178757391618293</v>
      </c>
      <c r="D20" s="1">
        <f t="shared" si="1"/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Finesko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martin.krbec</dc:creator>
  <cp:keywords/>
  <dc:description/>
  <cp:lastModifiedBy>drapal</cp:lastModifiedBy>
  <cp:lastPrinted>2014-09-02T14:19:54Z</cp:lastPrinted>
  <dcterms:created xsi:type="dcterms:W3CDTF">2009-05-19T11:53:15Z</dcterms:created>
  <dcterms:modified xsi:type="dcterms:W3CDTF">2015-01-05T15:17:37Z</dcterms:modified>
  <cp:category/>
  <cp:version/>
  <cp:contentType/>
  <cp:contentStatus/>
</cp:coreProperties>
</file>